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602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C2" i="4"/>
  <c r="A27" i="4"/>
  <c r="B7" i="1" s="1"/>
  <c r="G6" i="1"/>
  <c r="D2" i="4"/>
  <c r="A4" i="4" s="1"/>
  <c r="B2" i="4"/>
  <c r="C4" i="4" l="1"/>
  <c r="B4" i="4"/>
  <c r="D4" i="4"/>
  <c r="A3" i="4"/>
  <c r="D3" i="4" l="1"/>
  <c r="C3" i="4"/>
  <c r="B3" i="4"/>
  <c r="B3" i="1" l="1"/>
  <c r="B31" i="4"/>
</calcChain>
</file>

<file path=xl/sharedStrings.xml><?xml version="1.0" encoding="utf-8"?>
<sst xmlns="http://schemas.openxmlformats.org/spreadsheetml/2006/main" count="28" uniqueCount="25">
  <si>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</si>
  <si>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</si>
  <si>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</si>
  <si>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</si>
  <si>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</si>
  <si>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</si>
  <si>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</si>
  <si>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</si>
  <si>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</si>
  <si>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</si>
  <si>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</si>
  <si>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</si>
  <si>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</si>
  <si>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</si>
  <si>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</si>
  <si>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</si>
  <si>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</si>
  <si>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M2602</t>
  </si>
  <si>
    <t>DSC202602M2602AGE0005200</t>
  </si>
  <si>
    <t>GUATEMALA</t>
  </si>
  <si>
    <t>Febrero 2026</t>
  </si>
  <si>
    <t>1GGENHIXAC</t>
  </si>
  <si>
    <t>HIDRO XACBAL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</si>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</sst>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46034</v>
      </c>
      <c r="C1" s="14"/>
      <c r="D1" s="14"/>
      <c r="E1" s="14"/>
      <c r="F1" s="14"/>
    </row>
    <row r="2" spans="1:6" x14ac:dyDescent="0.2">
      <c r="A2" s="35">
        <f>B1</f>
        <v>46034</v>
      </c>
      <c r="B2" s="14" t="str">
        <f>TEXT(A2,"dd")</f>
        <v>12</v>
      </c>
      <c r="C2" s="14" t="str">
        <f>TEXT(A2,"mmmm")</f>
        <v>enero</v>
      </c>
      <c r="D2" s="14" t="str">
        <f>TEXT(A2,IF(ISNUMBER(TEXT(78,"YY")+0),"yyyy","aaaa"))</f>
        <v>2026</v>
      </c>
    </row>
    <row r="3" spans="1:6" x14ac:dyDescent="0.2">
      <c r="A3" s="35">
        <f>DATE(CONCATENATE(MID(D2,1,2),MID(A1,2,2)),MID(A1,4,2),1)</f>
        <v>46054</v>
      </c>
      <c r="B3" s="14" t="str">
        <f>TEXT(A3,"dd")</f>
        <v>01</v>
      </c>
      <c r="C3" s="14" t="str">
        <f>TEXT(A3,"mmmm")</f>
        <v>febrero</v>
      </c>
      <c r="D3" s="14" t="str">
        <f>TEXT(A3,IF(ISNUMBER(TEXT(78,"YY")+0),"yyyy","aaaa"))</f>
        <v>2026</v>
      </c>
    </row>
    <row r="4" spans="1:6" x14ac:dyDescent="0.2">
      <c r="A4" s="35">
        <f>DATE(CONCATENATE(MID(D2,1,2),MID(A1,2,2)),MID(A1,4,2)+1,0)</f>
        <v>46081</v>
      </c>
      <c r="B4" s="14" t="str">
        <f>TEXT(A4,"dd")</f>
        <v>28</v>
      </c>
      <c r="C4" s="14" t="str">
        <f>TEXT(A4,"mmmm")</f>
        <v>febrero</v>
      </c>
      <c r="D4" s="14" t="str">
        <f>TEXT(A4,IF(ISNUMBER(TEXT(78,"YY")+0),"yyyy","aaaa"))</f>
        <v>2026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M2602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12 de enero de 2026 para Derechos de Transmisión mensuales vigentes del 01 de febrero de 2026 al 28 de febrero de 2026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febrero al 28 de febrero de 2026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46034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M2602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3.32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D15" s="18" t="s">
        <v>20</v>
      </c>
      <c r="F15" s="18" t="s">
        <v>23</v>
      </c>
      <c r="G15" s="29">
        <v>0</v>
      </c>
      <c r="H15" s="20">
        <v>3.32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F16" s="18" t="s">
        <v>24</v>
      </c>
      <c r="G16" s="29">
        <v>3.32</v>
      </c>
      <c r="H16" s="20">
        <v>3.32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9:18" ht="14.25" customHeight="1" x14ac:dyDescent="0.25"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9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9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2B16F4-0DB6-48E4-8833-5025CCAE43B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2026-01-12T14:00:41Z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