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12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C2" i="4"/>
  <c r="A27" i="4"/>
  <c r="B7" i="1" s="1"/>
  <c r="G6" i="1"/>
  <c r="D2" i="4"/>
  <c r="A4" i="4" s="1"/>
  <c r="B2" i="4"/>
  <c r="C4" i="4" l="1"/>
  <c r="B4" i="4"/>
  <c r="D4" i="4"/>
  <c r="A3" i="4"/>
  <c r="D3" i="4" l="1"/>
  <c r="C3" i="4"/>
  <c r="B3" i="4"/>
  <c r="B3" i="1" l="1"/>
  <c r="B31" i="4"/>
</calcChain>
</file>

<file path=xl/sharedStrings.xml><?xml version="1.0" encoding="utf-8"?>
<sst xmlns="http://schemas.openxmlformats.org/spreadsheetml/2006/main" count="52" uniqueCount="38">
  <si>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</si>
  <si>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</si>
  <si>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</si>
  <si>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</si>
  <si>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</si>
  <si>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</si>
  <si>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</si>
  <si>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</si>
  <si>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</si>
  <si>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</si>
  <si>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</si>
  <si>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</si>
  <si>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</si>
  <si>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</si>
  <si>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</si>
  <si>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</si>
  <si>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</si>
  <si>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M2512</t>
  </si>
  <si>
    <t>DSC202512M2512AGE0121400</t>
  </si>
  <si>
    <t>GUATEMALA</t>
  </si>
  <si>
    <t>Diciembre 2025</t>
  </si>
  <si>
    <t>1CCOMEDECS</t>
  </si>
  <si>
    <t>EDECSA - GT, SOCIEDAD ANONIMA</t>
  </si>
  <si>
    <t>DSC202512M2512AGE0121900</t>
  </si>
  <si>
    <t>1CCOMBORAX</t>
  </si>
  <si>
    <t>BORAX, SOCIEDAD ANONIMA</t>
  </si>
  <si>
    <t>DSC202512M2512AGE0005200</t>
  </si>
  <si>
    <t>1GGENHIXAC</t>
  </si>
  <si>
    <t>HIDRO XACBAL</t>
  </si>
  <si>
    <t>DSC202512M2512AGE0010500</t>
  </si>
  <si>
    <t>EL SALVADOR</t>
  </si>
  <si>
    <t>2G_C24</t>
  </si>
  <si>
    <t>INGENIO LA CABAÑA, SOCIEDAD ANONIMA DE CAPITAL VARIABLE</t>
  </si>
  <si>
    <t>DSC202512M2512AGE0031300</t>
  </si>
  <si>
    <t>2C_C34</t>
  </si>
  <si>
    <t>ENERGIA, DESARROLLO Y CONSULTORIA, S.A. DE C.V.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</si>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</sst>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45972</v>
      </c>
      <c r="C1" s="14"/>
      <c r="D1" s="14"/>
      <c r="E1" s="14"/>
      <c r="F1" s="14"/>
    </row>
    <row r="2" spans="1:6" x14ac:dyDescent="0.2">
      <c r="A2" s="35">
        <f>B1</f>
        <v>45972</v>
      </c>
      <c r="B2" s="14" t="str">
        <f>TEXT(A2,"dd")</f>
        <v>11</v>
      </c>
      <c r="C2" s="14" t="str">
        <f>TEXT(A2,"mmmm")</f>
        <v>noviembre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45992</v>
      </c>
      <c r="B3" s="14" t="str">
        <f>TEXT(A3,"dd")</f>
        <v>01</v>
      </c>
      <c r="C3" s="14" t="str">
        <f>TEXT(A3,"mmmm")</f>
        <v>diciembre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46022</v>
      </c>
      <c r="B4" s="14" t="str">
        <f>TEXT(A4,"dd")</f>
        <v>31</v>
      </c>
      <c r="C4" s="14" t="str">
        <f>TEXT(A4,"mmmm")</f>
        <v>diciembre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M2512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11 de noviembre de 2025 para Derechos de Transmisión mensuales vigentes del 01 de diciembre de 2025 al 31 de diciembre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20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diciembre al 31 de diciembre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45972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M2512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13947.02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68.67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48555.72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30</v>
      </c>
      <c r="D17" s="18" t="s">
        <v>20</v>
      </c>
      <c r="E17" s="18" t="s">
        <v>31</v>
      </c>
      <c r="F17" s="18" t="s">
        <v>32</v>
      </c>
      <c r="G17" s="29">
        <v>6301.11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33</v>
      </c>
      <c r="C18" s="18" t="s">
        <v>30</v>
      </c>
      <c r="D18" s="18" t="s">
        <v>20</v>
      </c>
      <c r="E18" s="18" t="s">
        <v>34</v>
      </c>
      <c r="F18" s="18" t="s">
        <v>35</v>
      </c>
      <c r="G18" s="29">
        <v>74214.539999999994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D19" s="18" t="s">
        <v>20</v>
      </c>
      <c r="F19" s="18" t="s">
        <v>36</v>
      </c>
      <c r="G19" s="29">
        <v>0</v>
      </c>
      <c r="H19" s="20">
        <v>143087.06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F20" s="18" t="s">
        <v>37</v>
      </c>
      <c r="G20" s="29">
        <v>143087.06</v>
      </c>
      <c r="H20" s="20">
        <v>143087.06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C85535-3401-4A33-94C5-5A6A1DA7101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2025-11-11T14:28:30Z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